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480" windowHeight="11640"/>
  </bookViews>
  <sheets>
    <sheet name="成绩汇总" sheetId="7" r:id="rId1"/>
  </sheets>
  <definedNames>
    <definedName name="_xlnm.Print_Titles" localSheetId="0">成绩汇总!$2:$3</definedName>
  </definedNames>
  <calcPr calcId="124519"/>
</workbook>
</file>

<file path=xl/calcChain.xml><?xml version="1.0" encoding="utf-8"?>
<calcChain xmlns="http://schemas.openxmlformats.org/spreadsheetml/2006/main">
  <c r="F7" i="7"/>
  <c r="G103"/>
  <c r="D80"/>
  <c r="D42"/>
  <c r="D27"/>
  <c r="D103"/>
  <c r="D58"/>
  <c r="D90"/>
  <c r="D102"/>
  <c r="G102" s="1"/>
  <c r="D79"/>
  <c r="D98"/>
  <c r="D88"/>
  <c r="D78"/>
  <c r="D95"/>
  <c r="D92"/>
  <c r="D89"/>
  <c r="D28"/>
  <c r="D62"/>
  <c r="D99"/>
  <c r="D97"/>
  <c r="D60"/>
  <c r="D93"/>
  <c r="D25"/>
  <c r="D30"/>
  <c r="D68"/>
  <c r="D31"/>
  <c r="D77"/>
  <c r="D86"/>
  <c r="D101"/>
  <c r="G101" s="1"/>
  <c r="D40"/>
  <c r="D41"/>
  <c r="D46"/>
  <c r="D35"/>
  <c r="D26"/>
  <c r="D96"/>
  <c r="D48"/>
  <c r="D50"/>
  <c r="D81"/>
  <c r="D82"/>
  <c r="D69"/>
  <c r="D53"/>
  <c r="D87"/>
  <c r="D65"/>
  <c r="D75"/>
  <c r="D94"/>
  <c r="D76"/>
  <c r="D67"/>
  <c r="D66"/>
  <c r="D64"/>
  <c r="D85"/>
  <c r="D38"/>
  <c r="D84"/>
  <c r="D52"/>
  <c r="D73"/>
  <c r="D61"/>
  <c r="D100"/>
  <c r="G100" s="1"/>
  <c r="D83"/>
  <c r="D17"/>
  <c r="D57"/>
  <c r="D24"/>
  <c r="D10"/>
  <c r="D37"/>
  <c r="D74"/>
  <c r="D32"/>
  <c r="D14"/>
  <c r="D72"/>
  <c r="D59"/>
  <c r="D56"/>
  <c r="D29"/>
  <c r="D91"/>
  <c r="D15"/>
  <c r="D34"/>
  <c r="D47"/>
  <c r="D55"/>
  <c r="D43"/>
  <c r="D70"/>
  <c r="D33"/>
  <c r="D45"/>
  <c r="D71"/>
  <c r="D9"/>
  <c r="D11"/>
  <c r="D54"/>
  <c r="D63"/>
  <c r="D44"/>
  <c r="D16"/>
  <c r="D23"/>
  <c r="D19"/>
  <c r="D49"/>
  <c r="D36"/>
  <c r="D5"/>
  <c r="D12"/>
  <c r="D51"/>
  <c r="D39"/>
  <c r="D6"/>
  <c r="D22"/>
  <c r="D20"/>
  <c r="D13"/>
  <c r="D18"/>
  <c r="D21"/>
  <c r="D4"/>
  <c r="D8"/>
  <c r="D7"/>
  <c r="F80" l="1"/>
  <c r="G80" s="1"/>
  <c r="G7" l="1"/>
  <c r="F42"/>
  <c r="G42" s="1"/>
  <c r="F18"/>
  <c r="G18" s="1"/>
  <c r="F6"/>
  <c r="G6" s="1"/>
  <c r="F5"/>
  <c r="G5" s="1"/>
  <c r="F23"/>
  <c r="G23" s="1"/>
  <c r="F54"/>
  <c r="G54" s="1"/>
  <c r="F45"/>
  <c r="G45" s="1"/>
  <c r="F55"/>
  <c r="G55" s="1"/>
  <c r="F15"/>
  <c r="G15" s="1"/>
  <c r="F59"/>
  <c r="G59" s="1"/>
  <c r="F74"/>
  <c r="G74" s="1"/>
  <c r="F57"/>
  <c r="G57" s="1"/>
  <c r="F61"/>
  <c r="G61" s="1"/>
  <c r="F66"/>
  <c r="G66" s="1"/>
  <c r="F75"/>
  <c r="G75" s="1"/>
  <c r="F69"/>
  <c r="G69" s="1"/>
  <c r="F48"/>
  <c r="G48" s="1"/>
  <c r="F46"/>
  <c r="G46" s="1"/>
  <c r="F86"/>
  <c r="G86" s="1"/>
  <c r="F30"/>
  <c r="G30" s="1"/>
  <c r="F97"/>
  <c r="G97" s="1"/>
  <c r="F89"/>
  <c r="G89" s="1"/>
  <c r="F88"/>
  <c r="G88" s="1"/>
  <c r="F90"/>
  <c r="G90" s="1"/>
  <c r="F4"/>
  <c r="G4" s="1"/>
  <c r="F51"/>
  <c r="G51" s="1"/>
  <c r="F44"/>
  <c r="G44" s="1"/>
  <c r="F70"/>
  <c r="G70" s="1"/>
  <c r="F47"/>
  <c r="G47" s="1"/>
  <c r="F14"/>
  <c r="G14" s="1"/>
  <c r="F83"/>
  <c r="G83" s="1"/>
  <c r="F85"/>
  <c r="G85" s="1"/>
  <c r="F87"/>
  <c r="G87" s="1"/>
  <c r="F26"/>
  <c r="G26" s="1"/>
  <c r="F31"/>
  <c r="G31" s="1"/>
  <c r="F62"/>
  <c r="G62" s="1"/>
  <c r="F79"/>
  <c r="G79" s="1"/>
  <c r="F8"/>
  <c r="G8" s="1"/>
  <c r="F13"/>
  <c r="G13" s="1"/>
  <c r="F39"/>
  <c r="G39" s="1"/>
  <c r="F36"/>
  <c r="G36" s="1"/>
  <c r="F16"/>
  <c r="G16" s="1"/>
  <c r="F11"/>
  <c r="G11" s="1"/>
  <c r="F33"/>
  <c r="G33" s="1"/>
  <c r="F91"/>
  <c r="G91" s="1"/>
  <c r="F37"/>
  <c r="G37" s="1"/>
  <c r="F17"/>
  <c r="G17" s="1"/>
  <c r="F73"/>
  <c r="G73" s="1"/>
  <c r="F38"/>
  <c r="G38" s="1"/>
  <c r="F65"/>
  <c r="G65" s="1"/>
  <c r="F82"/>
  <c r="G82" s="1"/>
  <c r="F41"/>
  <c r="G41" s="1"/>
  <c r="F25"/>
  <c r="G25" s="1"/>
  <c r="F92"/>
  <c r="G92" s="1"/>
  <c r="F58"/>
  <c r="G58" s="1"/>
  <c r="F21"/>
  <c r="G21" s="1"/>
  <c r="F22"/>
  <c r="G22" s="1"/>
  <c r="F12"/>
  <c r="G12" s="1"/>
  <c r="F19"/>
  <c r="G19" s="1"/>
  <c r="F63"/>
  <c r="G63" s="1"/>
  <c r="F71"/>
  <c r="G71" s="1"/>
  <c r="F43"/>
  <c r="G43" s="1"/>
  <c r="F34"/>
  <c r="G34" s="1"/>
  <c r="F56"/>
  <c r="G56" s="1"/>
  <c r="F32"/>
  <c r="G32" s="1"/>
  <c r="F24"/>
  <c r="G24" s="1"/>
  <c r="F84"/>
  <c r="G84" s="1"/>
  <c r="F64"/>
  <c r="G64" s="1"/>
  <c r="F94"/>
  <c r="G94" s="1"/>
  <c r="F53"/>
  <c r="G53" s="1"/>
  <c r="F50"/>
  <c r="G50" s="1"/>
  <c r="F35"/>
  <c r="G35" s="1"/>
  <c r="F68"/>
  <c r="G68" s="1"/>
  <c r="F60"/>
  <c r="G60" s="1"/>
  <c r="F28"/>
  <c r="G28" s="1"/>
  <c r="F78"/>
  <c r="G78" s="1"/>
  <c r="F27"/>
  <c r="G27" s="1"/>
  <c r="F20"/>
  <c r="G20" s="1"/>
  <c r="F49"/>
  <c r="G49" s="1"/>
  <c r="F9"/>
  <c r="G9" s="1"/>
  <c r="F29"/>
  <c r="G29" s="1"/>
  <c r="F10"/>
  <c r="G10" s="1"/>
  <c r="F52"/>
  <c r="G52" s="1"/>
  <c r="F76"/>
  <c r="G76" s="1"/>
  <c r="F81"/>
  <c r="G81" s="1"/>
  <c r="F40"/>
  <c r="G40" s="1"/>
  <c r="F93"/>
  <c r="G93" s="1"/>
  <c r="F95"/>
  <c r="G95" s="1"/>
  <c r="F72"/>
  <c r="G72" s="1"/>
  <c r="F67"/>
  <c r="G67" s="1"/>
  <c r="F96"/>
  <c r="G96" s="1"/>
  <c r="F77"/>
  <c r="G77" s="1"/>
  <c r="F99"/>
  <c r="G99" s="1"/>
  <c r="F98"/>
  <c r="G98" s="1"/>
</calcChain>
</file>

<file path=xl/sharedStrings.xml><?xml version="1.0" encoding="utf-8"?>
<sst xmlns="http://schemas.openxmlformats.org/spreadsheetml/2006/main" count="114" uniqueCount="13">
  <si>
    <t>面试成绩</t>
  </si>
  <si>
    <t>考号</t>
  </si>
  <si>
    <t>专业成绩</t>
  </si>
  <si>
    <t>总分</t>
  </si>
  <si>
    <t>名次</t>
  </si>
  <si>
    <t>是否进入体检</t>
  </si>
  <si>
    <t>笔试成绩</t>
  </si>
  <si>
    <t>面试成绩</t>
    <phoneticPr fontId="4" type="noConversion"/>
  </si>
  <si>
    <t>缺考</t>
    <phoneticPr fontId="4" type="noConversion"/>
  </si>
  <si>
    <t>是</t>
    <phoneticPr fontId="4" type="noConversion"/>
  </si>
  <si>
    <t>否</t>
    <phoneticPr fontId="4" type="noConversion"/>
  </si>
  <si>
    <r>
      <t xml:space="preserve">面试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charset val="134"/>
      </rPr>
      <t>抽签号</t>
    </r>
    <phoneticPr fontId="4" type="noConversion"/>
  </si>
  <si>
    <t>重庆市职业病防治院
2017年下半年公开招聘护理人员（非编）总成绩及进入体检名单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</si>
</sst>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3"/>
  <sheetViews>
    <sheetView tabSelected="1" workbookViewId="0">
      <pane ySplit="3" topLeftCell="A4" activePane="bottomLeft" state="frozen"/>
      <selection pane="bottomLeft" activeCell="G34" sqref="G34"/>
    </sheetView>
  </sheetViews>
  <sheetFormatPr defaultColWidth="9" defaultRowHeight="14.25"/>
  <cols>
    <col min="1" max="1" width="7.375" style="1" customWidth="1"/>
    <col min="2" max="2" width="12.875" style="1" customWidth="1"/>
    <col min="3" max="3" width="9" style="1" customWidth="1"/>
    <col min="4" max="4" width="10.375" style="1" customWidth="1"/>
    <col min="5" max="5" width="9.5" style="1" customWidth="1"/>
    <col min="6" max="6" width="10" style="1" customWidth="1"/>
    <col min="7" max="7" width="9.25" style="1" customWidth="1"/>
    <col min="8" max="8" width="8.75" style="1" customWidth="1"/>
    <col min="9" max="9" width="12.875" style="1" customWidth="1"/>
    <col min="10" max="16384" width="9" style="1"/>
  </cols>
  <sheetData>
    <row r="1" spans="1:9" ht="57" customHeight="1">
      <c r="A1" s="13" t="s">
        <v>12</v>
      </c>
      <c r="B1" s="14"/>
      <c r="C1" s="14"/>
      <c r="D1" s="14"/>
      <c r="E1" s="14"/>
      <c r="F1" s="14"/>
      <c r="G1" s="14"/>
      <c r="H1" s="14"/>
      <c r="I1" s="14"/>
    </row>
    <row r="2" spans="1:9" ht="27" customHeight="1">
      <c r="A2" s="16" t="s">
        <v>11</v>
      </c>
      <c r="B2" s="15" t="s">
        <v>1</v>
      </c>
      <c r="C2" s="15" t="s">
        <v>2</v>
      </c>
      <c r="D2" s="15"/>
      <c r="E2" s="15" t="s">
        <v>0</v>
      </c>
      <c r="F2" s="15"/>
      <c r="G2" s="18" t="s">
        <v>3</v>
      </c>
      <c r="H2" s="18" t="s">
        <v>4</v>
      </c>
      <c r="I2" s="15" t="s">
        <v>5</v>
      </c>
    </row>
    <row r="3" spans="1:9" ht="32.1" customHeight="1">
      <c r="A3" s="17"/>
      <c r="B3" s="15"/>
      <c r="C3" s="2" t="s">
        <v>6</v>
      </c>
      <c r="D3" s="3">
        <v>0.6</v>
      </c>
      <c r="E3" s="7" t="s">
        <v>7</v>
      </c>
      <c r="F3" s="3">
        <v>0.4</v>
      </c>
      <c r="G3" s="18"/>
      <c r="H3" s="18"/>
      <c r="I3" s="15"/>
    </row>
    <row r="4" spans="1:9" ht="15" customHeight="1">
      <c r="A4" s="8">
        <v>92</v>
      </c>
      <c r="B4" s="4">
        <v>20170809116</v>
      </c>
      <c r="C4" s="5">
        <v>72</v>
      </c>
      <c r="D4" s="6">
        <f t="shared" ref="D4:D35" si="0">C4*0.6</f>
        <v>43.199999999999996</v>
      </c>
      <c r="E4" s="6">
        <v>82.8</v>
      </c>
      <c r="F4" s="6">
        <f t="shared" ref="F4:F35" si="1">E4*0.4</f>
        <v>33.119999999999997</v>
      </c>
      <c r="G4" s="6">
        <f t="shared" ref="G4:G35" si="2">D4+F4</f>
        <v>76.319999999999993</v>
      </c>
      <c r="H4" s="2">
        <v>1</v>
      </c>
      <c r="I4" s="11" t="s">
        <v>9</v>
      </c>
    </row>
    <row r="5" spans="1:9" ht="15" customHeight="1">
      <c r="A5" s="8">
        <v>28</v>
      </c>
      <c r="B5" s="4">
        <v>20170809383</v>
      </c>
      <c r="C5" s="5">
        <v>69</v>
      </c>
      <c r="D5" s="6">
        <f t="shared" si="0"/>
        <v>41.4</v>
      </c>
      <c r="E5" s="6">
        <v>85.2</v>
      </c>
      <c r="F5" s="6">
        <f t="shared" si="1"/>
        <v>34.080000000000005</v>
      </c>
      <c r="G5" s="6">
        <f t="shared" si="2"/>
        <v>75.48</v>
      </c>
      <c r="H5" s="9">
        <v>2</v>
      </c>
      <c r="I5" s="11" t="s">
        <v>9</v>
      </c>
    </row>
    <row r="6" spans="1:9" ht="15" customHeight="1">
      <c r="A6" s="8">
        <v>26</v>
      </c>
      <c r="B6" s="4">
        <v>20170809301</v>
      </c>
      <c r="C6" s="5">
        <v>70</v>
      </c>
      <c r="D6" s="6">
        <f t="shared" si="0"/>
        <v>42</v>
      </c>
      <c r="E6" s="6">
        <v>83.2</v>
      </c>
      <c r="F6" s="6">
        <f t="shared" si="1"/>
        <v>33.28</v>
      </c>
      <c r="G6" s="6">
        <f t="shared" si="2"/>
        <v>75.28</v>
      </c>
      <c r="H6" s="9">
        <v>3</v>
      </c>
      <c r="I6" s="11" t="s">
        <v>9</v>
      </c>
    </row>
    <row r="7" spans="1:9" ht="15" customHeight="1">
      <c r="A7" s="8">
        <v>68</v>
      </c>
      <c r="B7" s="4">
        <v>20170809233</v>
      </c>
      <c r="C7" s="5">
        <v>73</v>
      </c>
      <c r="D7" s="6">
        <f t="shared" si="0"/>
        <v>43.8</v>
      </c>
      <c r="E7" s="6">
        <v>78.400000000000006</v>
      </c>
      <c r="F7" s="6">
        <f>E7*0.4</f>
        <v>31.360000000000003</v>
      </c>
      <c r="G7" s="6">
        <f t="shared" si="2"/>
        <v>75.16</v>
      </c>
      <c r="H7" s="9">
        <v>4</v>
      </c>
      <c r="I7" s="11" t="s">
        <v>9</v>
      </c>
    </row>
    <row r="8" spans="1:9" ht="15" customHeight="1">
      <c r="A8" s="8">
        <v>40</v>
      </c>
      <c r="B8" s="4">
        <v>20170809298</v>
      </c>
      <c r="C8" s="5">
        <v>73</v>
      </c>
      <c r="D8" s="6">
        <f t="shared" si="0"/>
        <v>43.8</v>
      </c>
      <c r="E8" s="6">
        <v>76.400000000000006</v>
      </c>
      <c r="F8" s="6">
        <f t="shared" si="1"/>
        <v>30.560000000000002</v>
      </c>
      <c r="G8" s="6">
        <f t="shared" si="2"/>
        <v>74.36</v>
      </c>
      <c r="H8" s="9">
        <v>5</v>
      </c>
      <c r="I8" s="11" t="s">
        <v>9</v>
      </c>
    </row>
    <row r="9" spans="1:9" ht="15" customHeight="1">
      <c r="A9" s="8">
        <v>8</v>
      </c>
      <c r="B9" s="4">
        <v>20170809046</v>
      </c>
      <c r="C9" s="5">
        <v>67</v>
      </c>
      <c r="D9" s="6">
        <f t="shared" si="0"/>
        <v>40.199999999999996</v>
      </c>
      <c r="E9" s="6">
        <v>84.4</v>
      </c>
      <c r="F9" s="6">
        <f t="shared" si="1"/>
        <v>33.760000000000005</v>
      </c>
      <c r="G9" s="6">
        <f t="shared" si="2"/>
        <v>73.960000000000008</v>
      </c>
      <c r="H9" s="9">
        <v>6</v>
      </c>
      <c r="I9" s="11" t="s">
        <v>9</v>
      </c>
    </row>
    <row r="10" spans="1:9" ht="15" customHeight="1">
      <c r="A10" s="8">
        <v>23</v>
      </c>
      <c r="B10" s="4">
        <v>20170809283</v>
      </c>
      <c r="C10" s="5">
        <v>66</v>
      </c>
      <c r="D10" s="6">
        <f t="shared" si="0"/>
        <v>39.6</v>
      </c>
      <c r="E10" s="6">
        <v>85.6</v>
      </c>
      <c r="F10" s="6">
        <f t="shared" si="1"/>
        <v>34.24</v>
      </c>
      <c r="G10" s="6">
        <f t="shared" si="2"/>
        <v>73.84</v>
      </c>
      <c r="H10" s="9">
        <v>7</v>
      </c>
      <c r="I10" s="11" t="s">
        <v>9</v>
      </c>
    </row>
    <row r="11" spans="1:9" ht="15" customHeight="1">
      <c r="A11" s="8">
        <v>77</v>
      </c>
      <c r="B11" s="4">
        <v>20170809043</v>
      </c>
      <c r="C11" s="5">
        <v>67</v>
      </c>
      <c r="D11" s="6">
        <f t="shared" si="0"/>
        <v>40.199999999999996</v>
      </c>
      <c r="E11" s="6">
        <v>83.4</v>
      </c>
      <c r="F11" s="6">
        <f t="shared" si="1"/>
        <v>33.360000000000007</v>
      </c>
      <c r="G11" s="6">
        <f t="shared" si="2"/>
        <v>73.56</v>
      </c>
      <c r="H11" s="9">
        <v>8</v>
      </c>
      <c r="I11" s="11" t="s">
        <v>9</v>
      </c>
    </row>
    <row r="12" spans="1:9" ht="15" customHeight="1">
      <c r="A12" s="8">
        <v>39</v>
      </c>
      <c r="B12" s="4">
        <v>20170809278</v>
      </c>
      <c r="C12" s="5">
        <v>69</v>
      </c>
      <c r="D12" s="6">
        <f t="shared" si="0"/>
        <v>41.4</v>
      </c>
      <c r="E12" s="6">
        <v>80.2</v>
      </c>
      <c r="F12" s="6">
        <f t="shared" si="1"/>
        <v>32.080000000000005</v>
      </c>
      <c r="G12" s="6">
        <f t="shared" si="2"/>
        <v>73.48</v>
      </c>
      <c r="H12" s="9">
        <v>9</v>
      </c>
      <c r="I12" s="11" t="s">
        <v>9</v>
      </c>
    </row>
    <row r="13" spans="1:9" ht="15" customHeight="1">
      <c r="A13" s="8">
        <v>44</v>
      </c>
      <c r="B13" s="4">
        <v>20170809329</v>
      </c>
      <c r="C13" s="5">
        <v>71</v>
      </c>
      <c r="D13" s="6">
        <f t="shared" si="0"/>
        <v>42.6</v>
      </c>
      <c r="E13" s="6">
        <v>76</v>
      </c>
      <c r="F13" s="6">
        <f t="shared" si="1"/>
        <v>30.400000000000002</v>
      </c>
      <c r="G13" s="6">
        <f t="shared" si="2"/>
        <v>73</v>
      </c>
      <c r="H13" s="9">
        <v>10</v>
      </c>
      <c r="I13" s="11" t="s">
        <v>9</v>
      </c>
    </row>
    <row r="14" spans="1:9" ht="15" customHeight="1">
      <c r="A14" s="8">
        <v>10</v>
      </c>
      <c r="B14" s="4">
        <v>20170809222</v>
      </c>
      <c r="C14" s="5">
        <v>66</v>
      </c>
      <c r="D14" s="6">
        <f t="shared" si="0"/>
        <v>39.6</v>
      </c>
      <c r="E14" s="6">
        <v>82.6</v>
      </c>
      <c r="F14" s="6">
        <f t="shared" si="1"/>
        <v>33.04</v>
      </c>
      <c r="G14" s="6">
        <f t="shared" si="2"/>
        <v>72.64</v>
      </c>
      <c r="H14" s="9">
        <v>11</v>
      </c>
      <c r="I14" s="11" t="s">
        <v>9</v>
      </c>
    </row>
    <row r="15" spans="1:9" ht="15" customHeight="1">
      <c r="A15" s="8">
        <v>35</v>
      </c>
      <c r="B15" s="4">
        <v>20170809022</v>
      </c>
      <c r="C15" s="5">
        <v>66</v>
      </c>
      <c r="D15" s="6">
        <f t="shared" si="0"/>
        <v>39.6</v>
      </c>
      <c r="E15" s="6">
        <v>82.4</v>
      </c>
      <c r="F15" s="6">
        <f t="shared" si="1"/>
        <v>32.96</v>
      </c>
      <c r="G15" s="6">
        <f t="shared" si="2"/>
        <v>72.56</v>
      </c>
      <c r="H15" s="9">
        <v>12</v>
      </c>
      <c r="I15" s="11" t="s">
        <v>9</v>
      </c>
    </row>
    <row r="16" spans="1:9" ht="15" customHeight="1">
      <c r="A16" s="8">
        <v>47</v>
      </c>
      <c r="B16" s="4">
        <v>20170809226</v>
      </c>
      <c r="C16" s="5">
        <v>68</v>
      </c>
      <c r="D16" s="6">
        <f t="shared" si="0"/>
        <v>40.799999999999997</v>
      </c>
      <c r="E16" s="6">
        <v>79.400000000000006</v>
      </c>
      <c r="F16" s="6">
        <f t="shared" si="1"/>
        <v>31.760000000000005</v>
      </c>
      <c r="G16" s="6">
        <f t="shared" si="2"/>
        <v>72.56</v>
      </c>
      <c r="H16" s="9">
        <v>13</v>
      </c>
      <c r="I16" s="11" t="s">
        <v>9</v>
      </c>
    </row>
    <row r="17" spans="1:9" ht="15" customHeight="1">
      <c r="A17" s="8">
        <v>49</v>
      </c>
      <c r="B17" s="4">
        <v>20170809380</v>
      </c>
      <c r="C17" s="5">
        <v>66</v>
      </c>
      <c r="D17" s="6">
        <f t="shared" si="0"/>
        <v>39.6</v>
      </c>
      <c r="E17" s="6">
        <v>82.2</v>
      </c>
      <c r="F17" s="6">
        <f t="shared" si="1"/>
        <v>32.880000000000003</v>
      </c>
      <c r="G17" s="6">
        <f t="shared" si="2"/>
        <v>72.48</v>
      </c>
      <c r="H17" s="9">
        <v>14</v>
      </c>
      <c r="I17" s="11" t="s">
        <v>9</v>
      </c>
    </row>
    <row r="18" spans="1:9" ht="15" customHeight="1">
      <c r="A18" s="8">
        <v>67</v>
      </c>
      <c r="B18" s="4">
        <v>20170809028</v>
      </c>
      <c r="C18" s="5">
        <v>71</v>
      </c>
      <c r="D18" s="6">
        <f t="shared" si="0"/>
        <v>42.6</v>
      </c>
      <c r="E18" s="6">
        <v>74.599999999999994</v>
      </c>
      <c r="F18" s="6">
        <f t="shared" si="1"/>
        <v>29.84</v>
      </c>
      <c r="G18" s="6">
        <f t="shared" si="2"/>
        <v>72.44</v>
      </c>
      <c r="H18" s="9">
        <v>15</v>
      </c>
      <c r="I18" s="11" t="s">
        <v>9</v>
      </c>
    </row>
    <row r="19" spans="1:9" ht="15" customHeight="1">
      <c r="A19" s="8">
        <v>29</v>
      </c>
      <c r="B19" s="4">
        <v>20170809139</v>
      </c>
      <c r="C19" s="5">
        <v>68</v>
      </c>
      <c r="D19" s="6">
        <f t="shared" si="0"/>
        <v>40.799999999999997</v>
      </c>
      <c r="E19" s="6">
        <v>78.8</v>
      </c>
      <c r="F19" s="6">
        <f t="shared" si="1"/>
        <v>31.52</v>
      </c>
      <c r="G19" s="6">
        <f t="shared" si="2"/>
        <v>72.319999999999993</v>
      </c>
      <c r="H19" s="9">
        <v>16</v>
      </c>
      <c r="I19" s="11" t="s">
        <v>9</v>
      </c>
    </row>
    <row r="20" spans="1:9" ht="15" customHeight="1">
      <c r="A20" s="8">
        <v>93</v>
      </c>
      <c r="B20" s="4">
        <v>20170809375</v>
      </c>
      <c r="C20" s="5">
        <v>71</v>
      </c>
      <c r="D20" s="6">
        <f t="shared" si="0"/>
        <v>42.6</v>
      </c>
      <c r="E20" s="6">
        <v>74.2</v>
      </c>
      <c r="F20" s="6">
        <f t="shared" si="1"/>
        <v>29.680000000000003</v>
      </c>
      <c r="G20" s="6">
        <f t="shared" si="2"/>
        <v>72.28</v>
      </c>
      <c r="H20" s="9">
        <v>17</v>
      </c>
      <c r="I20" s="11" t="s">
        <v>9</v>
      </c>
    </row>
    <row r="21" spans="1:9" ht="15" customHeight="1">
      <c r="A21" s="8">
        <v>88</v>
      </c>
      <c r="B21" s="4">
        <v>20170809126</v>
      </c>
      <c r="C21" s="5">
        <v>72</v>
      </c>
      <c r="D21" s="6">
        <f t="shared" si="0"/>
        <v>43.199999999999996</v>
      </c>
      <c r="E21" s="6">
        <v>72.599999999999994</v>
      </c>
      <c r="F21" s="6">
        <f t="shared" si="1"/>
        <v>29.04</v>
      </c>
      <c r="G21" s="6">
        <f t="shared" si="2"/>
        <v>72.239999999999995</v>
      </c>
      <c r="H21" s="9">
        <v>18</v>
      </c>
      <c r="I21" s="11" t="s">
        <v>9</v>
      </c>
    </row>
    <row r="22" spans="1:9" ht="15" customHeight="1">
      <c r="A22" s="8">
        <v>54</v>
      </c>
      <c r="B22" s="4">
        <v>20170809087</v>
      </c>
      <c r="C22" s="5">
        <v>70</v>
      </c>
      <c r="D22" s="6">
        <f t="shared" si="0"/>
        <v>42</v>
      </c>
      <c r="E22" s="6">
        <v>75.2</v>
      </c>
      <c r="F22" s="6">
        <f t="shared" si="1"/>
        <v>30.080000000000002</v>
      </c>
      <c r="G22" s="6">
        <f t="shared" si="2"/>
        <v>72.08</v>
      </c>
      <c r="H22" s="9">
        <v>19</v>
      </c>
      <c r="I22" s="11" t="s">
        <v>9</v>
      </c>
    </row>
    <row r="23" spans="1:9" ht="15" customHeight="1">
      <c r="A23" s="8">
        <v>33</v>
      </c>
      <c r="B23" s="4">
        <v>20170809187</v>
      </c>
      <c r="C23" s="5">
        <v>68</v>
      </c>
      <c r="D23" s="6">
        <f t="shared" si="0"/>
        <v>40.799999999999997</v>
      </c>
      <c r="E23" s="6">
        <v>78</v>
      </c>
      <c r="F23" s="6">
        <f t="shared" si="1"/>
        <v>31.200000000000003</v>
      </c>
      <c r="G23" s="6">
        <f t="shared" si="2"/>
        <v>72</v>
      </c>
      <c r="H23" s="9">
        <v>20</v>
      </c>
      <c r="I23" s="11" t="s">
        <v>9</v>
      </c>
    </row>
    <row r="24" spans="1:9" ht="15" customHeight="1">
      <c r="A24" s="8">
        <v>46</v>
      </c>
      <c r="B24" s="4">
        <v>20170809289</v>
      </c>
      <c r="C24" s="5">
        <v>66</v>
      </c>
      <c r="D24" s="6">
        <f t="shared" si="0"/>
        <v>39.6</v>
      </c>
      <c r="E24" s="6">
        <v>81</v>
      </c>
      <c r="F24" s="6">
        <f t="shared" si="1"/>
        <v>32.4</v>
      </c>
      <c r="G24" s="6">
        <f t="shared" si="2"/>
        <v>72</v>
      </c>
      <c r="H24" s="9">
        <v>21</v>
      </c>
      <c r="I24" s="11" t="s">
        <v>9</v>
      </c>
    </row>
    <row r="25" spans="1:9" ht="15" customHeight="1">
      <c r="A25" s="8">
        <v>20</v>
      </c>
      <c r="B25" s="4">
        <v>20170809178</v>
      </c>
      <c r="C25" s="5">
        <v>63</v>
      </c>
      <c r="D25" s="6">
        <f t="shared" si="0"/>
        <v>37.799999999999997</v>
      </c>
      <c r="E25" s="6">
        <v>85</v>
      </c>
      <c r="F25" s="6">
        <f t="shared" si="1"/>
        <v>34</v>
      </c>
      <c r="G25" s="6">
        <f t="shared" si="2"/>
        <v>71.8</v>
      </c>
      <c r="H25" s="9">
        <v>22</v>
      </c>
      <c r="I25" s="11" t="s">
        <v>9</v>
      </c>
    </row>
    <row r="26" spans="1:9" ht="15" customHeight="1">
      <c r="A26" s="8">
        <v>78</v>
      </c>
      <c r="B26" s="4">
        <v>20170809392</v>
      </c>
      <c r="C26" s="5">
        <v>64</v>
      </c>
      <c r="D26" s="6">
        <f t="shared" si="0"/>
        <v>38.4</v>
      </c>
      <c r="E26" s="6">
        <v>83.4</v>
      </c>
      <c r="F26" s="6">
        <f t="shared" si="1"/>
        <v>33.360000000000007</v>
      </c>
      <c r="G26" s="6">
        <f t="shared" si="2"/>
        <v>71.760000000000005</v>
      </c>
      <c r="H26" s="9">
        <v>23</v>
      </c>
      <c r="I26" s="11" t="s">
        <v>9</v>
      </c>
    </row>
    <row r="27" spans="1:9" ht="15" customHeight="1">
      <c r="A27" s="8">
        <v>16</v>
      </c>
      <c r="B27" s="4">
        <v>20170809411</v>
      </c>
      <c r="C27" s="5">
        <v>62</v>
      </c>
      <c r="D27" s="6">
        <f t="shared" si="0"/>
        <v>37.199999999999996</v>
      </c>
      <c r="E27" s="6">
        <v>86.2</v>
      </c>
      <c r="F27" s="6">
        <f t="shared" si="1"/>
        <v>34.480000000000004</v>
      </c>
      <c r="G27" s="6">
        <f t="shared" si="2"/>
        <v>71.680000000000007</v>
      </c>
      <c r="H27" s="9">
        <v>24</v>
      </c>
      <c r="I27" s="11" t="s">
        <v>9</v>
      </c>
    </row>
    <row r="28" spans="1:9" ht="15" customHeight="1">
      <c r="A28" s="8">
        <v>18</v>
      </c>
      <c r="B28" s="4">
        <v>20170809007</v>
      </c>
      <c r="C28" s="5">
        <v>62</v>
      </c>
      <c r="D28" s="6">
        <f t="shared" si="0"/>
        <v>37.199999999999996</v>
      </c>
      <c r="E28" s="6">
        <v>86</v>
      </c>
      <c r="F28" s="6">
        <f t="shared" si="1"/>
        <v>34.4</v>
      </c>
      <c r="G28" s="6">
        <f t="shared" si="2"/>
        <v>71.599999999999994</v>
      </c>
      <c r="H28" s="9">
        <v>25</v>
      </c>
      <c r="I28" s="11" t="s">
        <v>9</v>
      </c>
    </row>
    <row r="29" spans="1:9" ht="15" customHeight="1">
      <c r="A29" s="8">
        <v>75</v>
      </c>
      <c r="B29" s="4">
        <v>20170809059</v>
      </c>
      <c r="C29" s="5">
        <v>66</v>
      </c>
      <c r="D29" s="6">
        <f t="shared" si="0"/>
        <v>39.6</v>
      </c>
      <c r="E29" s="6">
        <v>79.599999999999994</v>
      </c>
      <c r="F29" s="6">
        <f t="shared" si="1"/>
        <v>31.84</v>
      </c>
      <c r="G29" s="6">
        <f t="shared" si="2"/>
        <v>71.44</v>
      </c>
      <c r="H29" s="9">
        <v>26</v>
      </c>
      <c r="I29" s="11" t="s">
        <v>9</v>
      </c>
    </row>
    <row r="30" spans="1:9" ht="15" customHeight="1">
      <c r="A30" s="8">
        <v>13</v>
      </c>
      <c r="B30" s="4">
        <v>20170809157</v>
      </c>
      <c r="C30" s="5">
        <v>63</v>
      </c>
      <c r="D30" s="6">
        <f t="shared" si="0"/>
        <v>37.799999999999997</v>
      </c>
      <c r="E30" s="6">
        <v>84</v>
      </c>
      <c r="F30" s="6">
        <f t="shared" si="1"/>
        <v>33.6</v>
      </c>
      <c r="G30" s="6">
        <f t="shared" si="2"/>
        <v>71.400000000000006</v>
      </c>
      <c r="H30" s="9">
        <v>27</v>
      </c>
      <c r="I30" s="11" t="s">
        <v>9</v>
      </c>
    </row>
    <row r="31" spans="1:9" ht="15" customHeight="1">
      <c r="A31" s="8">
        <v>5</v>
      </c>
      <c r="B31" s="4">
        <v>20170809133</v>
      </c>
      <c r="C31" s="5">
        <v>63</v>
      </c>
      <c r="D31" s="6">
        <f t="shared" si="0"/>
        <v>37.799999999999997</v>
      </c>
      <c r="E31" s="6">
        <v>84</v>
      </c>
      <c r="F31" s="6">
        <f t="shared" si="1"/>
        <v>33.6</v>
      </c>
      <c r="G31" s="6">
        <f t="shared" si="2"/>
        <v>71.400000000000006</v>
      </c>
      <c r="H31" s="9">
        <v>28</v>
      </c>
      <c r="I31" s="11" t="s">
        <v>9</v>
      </c>
    </row>
    <row r="32" spans="1:9" ht="15" customHeight="1">
      <c r="A32" s="8">
        <v>15</v>
      </c>
      <c r="B32" s="4">
        <v>20170809231</v>
      </c>
      <c r="C32" s="5">
        <v>66</v>
      </c>
      <c r="D32" s="6">
        <f t="shared" si="0"/>
        <v>39.6</v>
      </c>
      <c r="E32" s="6">
        <v>79.2</v>
      </c>
      <c r="F32" s="6">
        <f t="shared" si="1"/>
        <v>31.680000000000003</v>
      </c>
      <c r="G32" s="6">
        <f t="shared" si="2"/>
        <v>71.28</v>
      </c>
      <c r="H32" s="9">
        <v>29</v>
      </c>
      <c r="I32" s="11" t="s">
        <v>9</v>
      </c>
    </row>
    <row r="33" spans="1:9" ht="15" customHeight="1">
      <c r="A33" s="8">
        <v>76</v>
      </c>
      <c r="B33" s="4">
        <v>20170809181</v>
      </c>
      <c r="C33" s="5">
        <v>67</v>
      </c>
      <c r="D33" s="6">
        <f t="shared" si="0"/>
        <v>40.199999999999996</v>
      </c>
      <c r="E33" s="6">
        <v>77.599999999999994</v>
      </c>
      <c r="F33" s="6">
        <f t="shared" si="1"/>
        <v>31.04</v>
      </c>
      <c r="G33" s="6">
        <f t="shared" si="2"/>
        <v>71.239999999999995</v>
      </c>
      <c r="H33" s="9">
        <v>30</v>
      </c>
      <c r="I33" s="11" t="s">
        <v>9</v>
      </c>
    </row>
    <row r="34" spans="1:9" ht="15" customHeight="1">
      <c r="A34" s="8">
        <v>97</v>
      </c>
      <c r="B34" s="4">
        <v>20170809397</v>
      </c>
      <c r="C34" s="5">
        <v>67</v>
      </c>
      <c r="D34" s="6">
        <f t="shared" si="0"/>
        <v>40.199999999999996</v>
      </c>
      <c r="E34" s="6">
        <v>77.599999999999994</v>
      </c>
      <c r="F34" s="6">
        <f t="shared" si="1"/>
        <v>31.04</v>
      </c>
      <c r="G34" s="6">
        <f t="shared" si="2"/>
        <v>71.239999999999995</v>
      </c>
      <c r="H34" s="9">
        <v>31</v>
      </c>
      <c r="I34" s="12" t="s">
        <v>9</v>
      </c>
    </row>
    <row r="35" spans="1:9" ht="15" customHeight="1">
      <c r="A35" s="8">
        <v>96</v>
      </c>
      <c r="B35" s="4">
        <v>20170809003</v>
      </c>
      <c r="C35" s="5">
        <v>63</v>
      </c>
      <c r="D35" s="6">
        <f t="shared" si="0"/>
        <v>37.799999999999997</v>
      </c>
      <c r="E35" s="6">
        <v>83.4</v>
      </c>
      <c r="F35" s="6">
        <f t="shared" si="1"/>
        <v>33.360000000000007</v>
      </c>
      <c r="G35" s="6">
        <f t="shared" si="2"/>
        <v>71.16</v>
      </c>
      <c r="H35" s="9">
        <v>32</v>
      </c>
      <c r="I35" s="11" t="s">
        <v>10</v>
      </c>
    </row>
    <row r="36" spans="1:9" ht="15" customHeight="1">
      <c r="A36" s="8">
        <v>87</v>
      </c>
      <c r="B36" s="4">
        <v>20170809025</v>
      </c>
      <c r="C36" s="5">
        <v>68</v>
      </c>
      <c r="D36" s="6">
        <f t="shared" ref="D36:D67" si="3">C36*0.6</f>
        <v>40.799999999999997</v>
      </c>
      <c r="E36" s="6">
        <v>75.8</v>
      </c>
      <c r="F36" s="6">
        <f t="shared" ref="F36:F67" si="4">E36*0.4</f>
        <v>30.32</v>
      </c>
      <c r="G36" s="6">
        <f t="shared" ref="G36:G67" si="5">D36+F36</f>
        <v>71.12</v>
      </c>
      <c r="H36" s="9">
        <v>33</v>
      </c>
      <c r="I36" s="11" t="s">
        <v>10</v>
      </c>
    </row>
    <row r="37" spans="1:9" ht="15" customHeight="1">
      <c r="A37" s="8">
        <v>38</v>
      </c>
      <c r="B37" s="4">
        <v>20170809276</v>
      </c>
      <c r="C37" s="5">
        <v>66</v>
      </c>
      <c r="D37" s="6">
        <f t="shared" si="3"/>
        <v>39.6</v>
      </c>
      <c r="E37" s="6">
        <v>78.599999999999994</v>
      </c>
      <c r="F37" s="6">
        <f t="shared" si="4"/>
        <v>31.439999999999998</v>
      </c>
      <c r="G37" s="6">
        <f t="shared" si="5"/>
        <v>71.039999999999992</v>
      </c>
      <c r="H37" s="9">
        <v>34</v>
      </c>
      <c r="I37" s="11" t="s">
        <v>10</v>
      </c>
    </row>
    <row r="38" spans="1:9" ht="15" customHeight="1">
      <c r="A38" s="8">
        <v>59</v>
      </c>
      <c r="B38" s="4">
        <v>20170809160</v>
      </c>
      <c r="C38" s="5">
        <v>65</v>
      </c>
      <c r="D38" s="6">
        <f t="shared" si="3"/>
        <v>39</v>
      </c>
      <c r="E38" s="6">
        <v>80</v>
      </c>
      <c r="F38" s="6">
        <f t="shared" si="4"/>
        <v>32</v>
      </c>
      <c r="G38" s="6">
        <f t="shared" si="5"/>
        <v>71</v>
      </c>
      <c r="H38" s="9">
        <v>35</v>
      </c>
      <c r="I38" s="11" t="s">
        <v>10</v>
      </c>
    </row>
    <row r="39" spans="1:9" ht="15" customHeight="1">
      <c r="A39" s="8">
        <v>71</v>
      </c>
      <c r="B39" s="4">
        <v>20170809141</v>
      </c>
      <c r="C39" s="5">
        <v>69</v>
      </c>
      <c r="D39" s="6">
        <f t="shared" si="3"/>
        <v>41.4</v>
      </c>
      <c r="E39" s="6">
        <v>73.8</v>
      </c>
      <c r="F39" s="6">
        <f t="shared" si="4"/>
        <v>29.52</v>
      </c>
      <c r="G39" s="6">
        <f t="shared" si="5"/>
        <v>70.92</v>
      </c>
      <c r="H39" s="9">
        <v>36</v>
      </c>
      <c r="I39" s="11" t="s">
        <v>10</v>
      </c>
    </row>
    <row r="40" spans="1:9" ht="15" customHeight="1">
      <c r="A40" s="8">
        <v>21</v>
      </c>
      <c r="B40" s="4">
        <v>20170809057</v>
      </c>
      <c r="C40" s="5">
        <v>63</v>
      </c>
      <c r="D40" s="6">
        <f t="shared" si="3"/>
        <v>37.799999999999997</v>
      </c>
      <c r="E40" s="6">
        <v>82.8</v>
      </c>
      <c r="F40" s="6">
        <f t="shared" si="4"/>
        <v>33.119999999999997</v>
      </c>
      <c r="G40" s="6">
        <f t="shared" si="5"/>
        <v>70.919999999999987</v>
      </c>
      <c r="H40" s="9">
        <v>37</v>
      </c>
      <c r="I40" s="11" t="s">
        <v>10</v>
      </c>
    </row>
    <row r="41" spans="1:9" ht="15" customHeight="1">
      <c r="A41" s="8">
        <v>34</v>
      </c>
      <c r="B41" s="4">
        <v>20170809055</v>
      </c>
      <c r="C41" s="5">
        <v>63</v>
      </c>
      <c r="D41" s="6">
        <f t="shared" si="3"/>
        <v>37.799999999999997</v>
      </c>
      <c r="E41" s="6">
        <v>82.8</v>
      </c>
      <c r="F41" s="6">
        <f t="shared" si="4"/>
        <v>33.119999999999997</v>
      </c>
      <c r="G41" s="6">
        <f t="shared" si="5"/>
        <v>70.919999999999987</v>
      </c>
      <c r="H41" s="9">
        <v>38</v>
      </c>
      <c r="I41" s="11" t="s">
        <v>10</v>
      </c>
    </row>
    <row r="42" spans="1:9" ht="15" customHeight="1">
      <c r="A42" s="8">
        <v>25</v>
      </c>
      <c r="B42" s="4">
        <v>20170809333</v>
      </c>
      <c r="C42" s="5">
        <v>67</v>
      </c>
      <c r="D42" s="6">
        <f t="shared" si="3"/>
        <v>40.199999999999996</v>
      </c>
      <c r="E42" s="6">
        <v>76.400000000000006</v>
      </c>
      <c r="F42" s="6">
        <f t="shared" si="4"/>
        <v>30.560000000000002</v>
      </c>
      <c r="G42" s="6">
        <f t="shared" si="5"/>
        <v>70.759999999999991</v>
      </c>
      <c r="H42" s="9">
        <v>39</v>
      </c>
      <c r="I42" s="11" t="s">
        <v>10</v>
      </c>
    </row>
    <row r="43" spans="1:9" ht="15" customHeight="1">
      <c r="A43" s="8">
        <v>72</v>
      </c>
      <c r="B43" s="4">
        <v>20170809237</v>
      </c>
      <c r="C43" s="5">
        <v>67</v>
      </c>
      <c r="D43" s="6">
        <f t="shared" si="3"/>
        <v>40.199999999999996</v>
      </c>
      <c r="E43" s="6">
        <v>76.400000000000006</v>
      </c>
      <c r="F43" s="6">
        <f t="shared" si="4"/>
        <v>30.560000000000002</v>
      </c>
      <c r="G43" s="6">
        <f t="shared" si="5"/>
        <v>70.759999999999991</v>
      </c>
      <c r="H43" s="9">
        <v>40</v>
      </c>
      <c r="I43" s="11" t="s">
        <v>10</v>
      </c>
    </row>
    <row r="44" spans="1:9" ht="15" customHeight="1">
      <c r="A44" s="8">
        <v>69</v>
      </c>
      <c r="B44" s="4">
        <v>20170809229</v>
      </c>
      <c r="C44" s="5">
        <v>68</v>
      </c>
      <c r="D44" s="6">
        <f t="shared" si="3"/>
        <v>40.799999999999997</v>
      </c>
      <c r="E44" s="6">
        <v>74.400000000000006</v>
      </c>
      <c r="F44" s="6">
        <f t="shared" si="4"/>
        <v>29.760000000000005</v>
      </c>
      <c r="G44" s="6">
        <f t="shared" si="5"/>
        <v>70.56</v>
      </c>
      <c r="H44" s="9">
        <v>41</v>
      </c>
      <c r="I44" s="11" t="s">
        <v>10</v>
      </c>
    </row>
    <row r="45" spans="1:9" ht="15" customHeight="1">
      <c r="A45" s="8">
        <v>51</v>
      </c>
      <c r="B45" s="4">
        <v>20170809129</v>
      </c>
      <c r="C45" s="5">
        <v>67</v>
      </c>
      <c r="D45" s="6">
        <f t="shared" si="3"/>
        <v>40.199999999999996</v>
      </c>
      <c r="E45" s="6">
        <v>75.599999999999994</v>
      </c>
      <c r="F45" s="6">
        <f t="shared" si="4"/>
        <v>30.24</v>
      </c>
      <c r="G45" s="6">
        <f t="shared" si="5"/>
        <v>70.44</v>
      </c>
      <c r="H45" s="9">
        <v>42</v>
      </c>
      <c r="I45" s="11" t="s">
        <v>10</v>
      </c>
    </row>
    <row r="46" spans="1:9" ht="15" customHeight="1">
      <c r="A46" s="8">
        <v>6</v>
      </c>
      <c r="B46" s="4">
        <v>20170809032</v>
      </c>
      <c r="C46" s="5">
        <v>63</v>
      </c>
      <c r="D46" s="6">
        <f t="shared" si="3"/>
        <v>37.799999999999997</v>
      </c>
      <c r="E46" s="6">
        <v>81.400000000000006</v>
      </c>
      <c r="F46" s="6">
        <f t="shared" si="4"/>
        <v>32.56</v>
      </c>
      <c r="G46" s="6">
        <f t="shared" si="5"/>
        <v>70.36</v>
      </c>
      <c r="H46" s="9">
        <v>43</v>
      </c>
      <c r="I46" s="11" t="s">
        <v>10</v>
      </c>
    </row>
    <row r="47" spans="1:9" ht="15" customHeight="1">
      <c r="A47" s="8">
        <v>73</v>
      </c>
      <c r="B47" s="4">
        <v>20170809373</v>
      </c>
      <c r="C47" s="5">
        <v>67</v>
      </c>
      <c r="D47" s="6">
        <f t="shared" si="3"/>
        <v>40.199999999999996</v>
      </c>
      <c r="E47" s="6">
        <v>75.400000000000006</v>
      </c>
      <c r="F47" s="6">
        <f t="shared" si="4"/>
        <v>30.160000000000004</v>
      </c>
      <c r="G47" s="6">
        <f t="shared" si="5"/>
        <v>70.36</v>
      </c>
      <c r="H47" s="9">
        <v>44</v>
      </c>
      <c r="I47" s="11" t="s">
        <v>10</v>
      </c>
    </row>
    <row r="48" spans="1:9" ht="15" customHeight="1">
      <c r="A48" s="8">
        <v>17</v>
      </c>
      <c r="B48" s="4">
        <v>20170809310</v>
      </c>
      <c r="C48" s="5">
        <v>64</v>
      </c>
      <c r="D48" s="6">
        <f t="shared" si="3"/>
        <v>38.4</v>
      </c>
      <c r="E48" s="6">
        <v>79.8</v>
      </c>
      <c r="F48" s="6">
        <f t="shared" si="4"/>
        <v>31.92</v>
      </c>
      <c r="G48" s="6">
        <f t="shared" si="5"/>
        <v>70.319999999999993</v>
      </c>
      <c r="H48" s="9">
        <v>45</v>
      </c>
      <c r="I48" s="11" t="s">
        <v>10</v>
      </c>
    </row>
    <row r="49" spans="1:9" ht="15" customHeight="1">
      <c r="A49" s="8">
        <v>65</v>
      </c>
      <c r="B49" s="4">
        <v>20170809136</v>
      </c>
      <c r="C49" s="5">
        <v>68</v>
      </c>
      <c r="D49" s="6">
        <f t="shared" si="3"/>
        <v>40.799999999999997</v>
      </c>
      <c r="E49" s="6">
        <v>73.599999999999994</v>
      </c>
      <c r="F49" s="6">
        <f t="shared" si="4"/>
        <v>29.439999999999998</v>
      </c>
      <c r="G49" s="6">
        <f t="shared" si="5"/>
        <v>70.239999999999995</v>
      </c>
      <c r="H49" s="9">
        <v>46</v>
      </c>
      <c r="I49" s="11" t="s">
        <v>10</v>
      </c>
    </row>
    <row r="50" spans="1:9" ht="15" customHeight="1">
      <c r="A50" s="8">
        <v>74</v>
      </c>
      <c r="B50" s="4">
        <v>20170809287</v>
      </c>
      <c r="C50" s="5">
        <v>64</v>
      </c>
      <c r="D50" s="6">
        <f t="shared" si="3"/>
        <v>38.4</v>
      </c>
      <c r="E50" s="6">
        <v>79.400000000000006</v>
      </c>
      <c r="F50" s="6">
        <f t="shared" si="4"/>
        <v>31.760000000000005</v>
      </c>
      <c r="G50" s="6">
        <f t="shared" si="5"/>
        <v>70.16</v>
      </c>
      <c r="H50" s="9">
        <v>47</v>
      </c>
      <c r="I50" s="11" t="s">
        <v>10</v>
      </c>
    </row>
    <row r="51" spans="1:9" ht="15" customHeight="1">
      <c r="A51" s="8">
        <v>41</v>
      </c>
      <c r="B51" s="4">
        <v>20170809241</v>
      </c>
      <c r="C51" s="5">
        <v>69</v>
      </c>
      <c r="D51" s="6">
        <f t="shared" si="3"/>
        <v>41.4</v>
      </c>
      <c r="E51" s="6">
        <v>71.8</v>
      </c>
      <c r="F51" s="6">
        <f t="shared" si="4"/>
        <v>28.72</v>
      </c>
      <c r="G51" s="6">
        <f t="shared" si="5"/>
        <v>70.12</v>
      </c>
      <c r="H51" s="9">
        <v>48</v>
      </c>
      <c r="I51" s="11" t="s">
        <v>10</v>
      </c>
    </row>
    <row r="52" spans="1:9" ht="15" customHeight="1">
      <c r="A52" s="8">
        <v>90</v>
      </c>
      <c r="B52" s="4">
        <v>20170809112</v>
      </c>
      <c r="C52" s="5">
        <v>65</v>
      </c>
      <c r="D52" s="6">
        <f t="shared" si="3"/>
        <v>39</v>
      </c>
      <c r="E52" s="6">
        <v>77.8</v>
      </c>
      <c r="F52" s="6">
        <f t="shared" si="4"/>
        <v>31.12</v>
      </c>
      <c r="G52" s="6">
        <f t="shared" si="5"/>
        <v>70.12</v>
      </c>
      <c r="H52" s="9">
        <v>49</v>
      </c>
      <c r="I52" s="11" t="s">
        <v>10</v>
      </c>
    </row>
    <row r="53" spans="1:9" ht="15" customHeight="1">
      <c r="A53" s="8">
        <v>85</v>
      </c>
      <c r="B53" s="4">
        <v>20170809100</v>
      </c>
      <c r="C53" s="5">
        <v>64</v>
      </c>
      <c r="D53" s="6">
        <f t="shared" si="3"/>
        <v>38.4</v>
      </c>
      <c r="E53" s="6">
        <v>79.2</v>
      </c>
      <c r="F53" s="6">
        <f t="shared" si="4"/>
        <v>31.680000000000003</v>
      </c>
      <c r="G53" s="6">
        <f t="shared" si="5"/>
        <v>70.08</v>
      </c>
      <c r="H53" s="9">
        <v>50</v>
      </c>
      <c r="I53" s="11" t="s">
        <v>10</v>
      </c>
    </row>
    <row r="54" spans="1:9" ht="15" customHeight="1">
      <c r="A54" s="8">
        <v>99</v>
      </c>
      <c r="B54" s="4">
        <v>20170809314</v>
      </c>
      <c r="C54" s="5">
        <v>68</v>
      </c>
      <c r="D54" s="6">
        <f t="shared" si="3"/>
        <v>40.799999999999997</v>
      </c>
      <c r="E54" s="6">
        <v>73.2</v>
      </c>
      <c r="F54" s="6">
        <f t="shared" si="4"/>
        <v>29.28</v>
      </c>
      <c r="G54" s="6">
        <f t="shared" si="5"/>
        <v>70.08</v>
      </c>
      <c r="H54" s="9">
        <v>51</v>
      </c>
      <c r="I54" s="11" t="s">
        <v>10</v>
      </c>
    </row>
    <row r="55" spans="1:9" ht="15" customHeight="1">
      <c r="A55" s="8">
        <v>22</v>
      </c>
      <c r="B55" s="4">
        <v>20170809331</v>
      </c>
      <c r="C55" s="5">
        <v>67</v>
      </c>
      <c r="D55" s="6">
        <f t="shared" si="3"/>
        <v>40.199999999999996</v>
      </c>
      <c r="E55" s="6">
        <v>74.599999999999994</v>
      </c>
      <c r="F55" s="6">
        <f t="shared" si="4"/>
        <v>29.84</v>
      </c>
      <c r="G55" s="6">
        <f t="shared" si="5"/>
        <v>70.039999999999992</v>
      </c>
      <c r="H55" s="9">
        <v>52</v>
      </c>
      <c r="I55" s="11" t="s">
        <v>10</v>
      </c>
    </row>
    <row r="56" spans="1:9" ht="15" customHeight="1">
      <c r="A56" s="8">
        <v>1</v>
      </c>
      <c r="B56" s="4">
        <v>20170809075</v>
      </c>
      <c r="C56" s="5">
        <v>66</v>
      </c>
      <c r="D56" s="6">
        <f t="shared" si="3"/>
        <v>39.6</v>
      </c>
      <c r="E56" s="6">
        <v>76</v>
      </c>
      <c r="F56" s="6">
        <f t="shared" si="4"/>
        <v>30.400000000000002</v>
      </c>
      <c r="G56" s="6">
        <f t="shared" si="5"/>
        <v>70</v>
      </c>
      <c r="H56" s="9">
        <v>53</v>
      </c>
      <c r="I56" s="11" t="s">
        <v>10</v>
      </c>
    </row>
    <row r="57" spans="1:9" ht="15" customHeight="1">
      <c r="A57" s="8">
        <v>43</v>
      </c>
      <c r="B57" s="4">
        <v>20170809315</v>
      </c>
      <c r="C57" s="5">
        <v>66</v>
      </c>
      <c r="D57" s="6">
        <f t="shared" si="3"/>
        <v>39.6</v>
      </c>
      <c r="E57" s="6">
        <v>75.599999999999994</v>
      </c>
      <c r="F57" s="6">
        <f t="shared" si="4"/>
        <v>30.24</v>
      </c>
      <c r="G57" s="6">
        <f t="shared" si="5"/>
        <v>69.84</v>
      </c>
      <c r="H57" s="9">
        <v>54</v>
      </c>
      <c r="I57" s="11" t="s">
        <v>10</v>
      </c>
    </row>
    <row r="58" spans="1:9" ht="15" customHeight="1">
      <c r="A58" s="8">
        <v>50</v>
      </c>
      <c r="B58" s="4">
        <v>20170809393</v>
      </c>
      <c r="C58" s="5">
        <v>62</v>
      </c>
      <c r="D58" s="6">
        <f t="shared" si="3"/>
        <v>37.199999999999996</v>
      </c>
      <c r="E58" s="6">
        <v>81.2</v>
      </c>
      <c r="F58" s="6">
        <f t="shared" si="4"/>
        <v>32.480000000000004</v>
      </c>
      <c r="G58" s="6">
        <f t="shared" si="5"/>
        <v>69.680000000000007</v>
      </c>
      <c r="H58" s="9">
        <v>55</v>
      </c>
      <c r="I58" s="11" t="s">
        <v>10</v>
      </c>
    </row>
    <row r="59" spans="1:9" ht="15" customHeight="1">
      <c r="A59" s="8">
        <v>89</v>
      </c>
      <c r="B59" s="4">
        <v>20170809127</v>
      </c>
      <c r="C59" s="5">
        <v>66</v>
      </c>
      <c r="D59" s="6">
        <f t="shared" si="3"/>
        <v>39.6</v>
      </c>
      <c r="E59" s="6">
        <v>75.2</v>
      </c>
      <c r="F59" s="6">
        <f t="shared" si="4"/>
        <v>30.080000000000002</v>
      </c>
      <c r="G59" s="6">
        <f t="shared" si="5"/>
        <v>69.680000000000007</v>
      </c>
      <c r="H59" s="9">
        <v>56</v>
      </c>
      <c r="I59" s="11" t="s">
        <v>10</v>
      </c>
    </row>
    <row r="60" spans="1:9" ht="15" customHeight="1">
      <c r="A60" s="8">
        <v>95</v>
      </c>
      <c r="B60" s="4">
        <v>20170809290</v>
      </c>
      <c r="C60" s="5">
        <v>63</v>
      </c>
      <c r="D60" s="6">
        <f t="shared" si="3"/>
        <v>37.799999999999997</v>
      </c>
      <c r="E60" s="6">
        <v>79.2</v>
      </c>
      <c r="F60" s="6">
        <f t="shared" si="4"/>
        <v>31.680000000000003</v>
      </c>
      <c r="G60" s="6">
        <f t="shared" si="5"/>
        <v>69.48</v>
      </c>
      <c r="H60" s="9">
        <v>57</v>
      </c>
      <c r="I60" s="11" t="s">
        <v>10</v>
      </c>
    </row>
    <row r="61" spans="1:9" ht="15" customHeight="1">
      <c r="A61" s="8">
        <v>98</v>
      </c>
      <c r="B61" s="4">
        <v>20170809081</v>
      </c>
      <c r="C61" s="5">
        <v>65</v>
      </c>
      <c r="D61" s="6">
        <f t="shared" si="3"/>
        <v>39</v>
      </c>
      <c r="E61" s="6">
        <v>76.2</v>
      </c>
      <c r="F61" s="6">
        <f t="shared" si="4"/>
        <v>30.480000000000004</v>
      </c>
      <c r="G61" s="6">
        <f t="shared" si="5"/>
        <v>69.48</v>
      </c>
      <c r="H61" s="9">
        <v>58</v>
      </c>
      <c r="I61" s="11" t="s">
        <v>10</v>
      </c>
    </row>
    <row r="62" spans="1:9" ht="15" customHeight="1">
      <c r="A62" s="8">
        <v>64</v>
      </c>
      <c r="B62" s="4">
        <v>20170809399</v>
      </c>
      <c r="C62" s="5">
        <v>63</v>
      </c>
      <c r="D62" s="6">
        <f t="shared" si="3"/>
        <v>37.799999999999997</v>
      </c>
      <c r="E62" s="6">
        <v>78.8</v>
      </c>
      <c r="F62" s="6">
        <f t="shared" si="4"/>
        <v>31.52</v>
      </c>
      <c r="G62" s="6">
        <f t="shared" si="5"/>
        <v>69.319999999999993</v>
      </c>
      <c r="H62" s="9">
        <v>59</v>
      </c>
      <c r="I62" s="11" t="s">
        <v>10</v>
      </c>
    </row>
    <row r="63" spans="1:9" ht="15" customHeight="1">
      <c r="A63" s="8">
        <v>27</v>
      </c>
      <c r="B63" s="4">
        <v>20170809311</v>
      </c>
      <c r="C63" s="5">
        <v>68</v>
      </c>
      <c r="D63" s="6">
        <f t="shared" si="3"/>
        <v>40.799999999999997</v>
      </c>
      <c r="E63" s="6">
        <v>71.2</v>
      </c>
      <c r="F63" s="6">
        <f t="shared" si="4"/>
        <v>28.480000000000004</v>
      </c>
      <c r="G63" s="6">
        <f t="shared" si="5"/>
        <v>69.28</v>
      </c>
      <c r="H63" s="9">
        <v>60</v>
      </c>
      <c r="I63" s="11" t="s">
        <v>10</v>
      </c>
    </row>
    <row r="64" spans="1:9" ht="15" customHeight="1">
      <c r="A64" s="8">
        <v>42</v>
      </c>
      <c r="B64" s="4">
        <v>20170809197</v>
      </c>
      <c r="C64" s="5">
        <v>65</v>
      </c>
      <c r="D64" s="6">
        <f t="shared" si="3"/>
        <v>39</v>
      </c>
      <c r="E64" s="6">
        <v>75.599999999999994</v>
      </c>
      <c r="F64" s="6">
        <f t="shared" si="4"/>
        <v>30.24</v>
      </c>
      <c r="G64" s="6">
        <f t="shared" si="5"/>
        <v>69.239999999999995</v>
      </c>
      <c r="H64" s="9">
        <v>61</v>
      </c>
      <c r="I64" s="11" t="s">
        <v>10</v>
      </c>
    </row>
    <row r="65" spans="1:9" ht="15" customHeight="1">
      <c r="A65" s="8">
        <v>91</v>
      </c>
      <c r="B65" s="4">
        <v>20170809042</v>
      </c>
      <c r="C65" s="5">
        <v>64</v>
      </c>
      <c r="D65" s="6">
        <f t="shared" si="3"/>
        <v>38.4</v>
      </c>
      <c r="E65" s="6">
        <v>76.8</v>
      </c>
      <c r="F65" s="6">
        <f t="shared" si="4"/>
        <v>30.72</v>
      </c>
      <c r="G65" s="6">
        <f t="shared" si="5"/>
        <v>69.12</v>
      </c>
      <c r="H65" s="9">
        <v>62</v>
      </c>
      <c r="I65" s="11" t="s">
        <v>10</v>
      </c>
    </row>
    <row r="66" spans="1:9" ht="15" customHeight="1">
      <c r="A66" s="8">
        <v>36</v>
      </c>
      <c r="B66" s="4">
        <v>20170809223</v>
      </c>
      <c r="C66" s="5">
        <v>65</v>
      </c>
      <c r="D66" s="6">
        <f t="shared" si="3"/>
        <v>39</v>
      </c>
      <c r="E66" s="6">
        <v>75.2</v>
      </c>
      <c r="F66" s="6">
        <f t="shared" si="4"/>
        <v>30.080000000000002</v>
      </c>
      <c r="G66" s="6">
        <f t="shared" si="5"/>
        <v>69.08</v>
      </c>
      <c r="H66" s="9">
        <v>63</v>
      </c>
      <c r="I66" s="11" t="s">
        <v>10</v>
      </c>
    </row>
    <row r="67" spans="1:9" ht="15" customHeight="1">
      <c r="A67" s="8">
        <v>58</v>
      </c>
      <c r="B67" s="4">
        <v>20170809256</v>
      </c>
      <c r="C67" s="5">
        <v>65</v>
      </c>
      <c r="D67" s="6">
        <f t="shared" si="3"/>
        <v>39</v>
      </c>
      <c r="E67" s="6">
        <v>75.2</v>
      </c>
      <c r="F67" s="6">
        <f t="shared" si="4"/>
        <v>30.080000000000002</v>
      </c>
      <c r="G67" s="6">
        <f t="shared" si="5"/>
        <v>69.08</v>
      </c>
      <c r="H67" s="9">
        <v>64</v>
      </c>
      <c r="I67" s="11" t="s">
        <v>10</v>
      </c>
    </row>
    <row r="68" spans="1:9" ht="15" customHeight="1">
      <c r="A68" s="8">
        <v>86</v>
      </c>
      <c r="B68" s="4">
        <v>20170809146</v>
      </c>
      <c r="C68" s="5">
        <v>63</v>
      </c>
      <c r="D68" s="6">
        <f t="shared" ref="D68:D99" si="6">C68*0.6</f>
        <v>37.799999999999997</v>
      </c>
      <c r="E68" s="6">
        <v>77.8</v>
      </c>
      <c r="F68" s="6">
        <f t="shared" ref="F68:F99" si="7">E68*0.4</f>
        <v>31.12</v>
      </c>
      <c r="G68" s="6">
        <f t="shared" ref="G68:G99" si="8">D68+F68</f>
        <v>68.92</v>
      </c>
      <c r="H68" s="9">
        <v>65</v>
      </c>
      <c r="I68" s="11" t="s">
        <v>10</v>
      </c>
    </row>
    <row r="69" spans="1:9" ht="15" customHeight="1">
      <c r="A69" s="8">
        <v>82</v>
      </c>
      <c r="B69" s="4">
        <v>20170809107</v>
      </c>
      <c r="C69" s="5">
        <v>64</v>
      </c>
      <c r="D69" s="6">
        <f t="shared" si="6"/>
        <v>38.4</v>
      </c>
      <c r="E69" s="6">
        <v>76.2</v>
      </c>
      <c r="F69" s="6">
        <f t="shared" si="7"/>
        <v>30.480000000000004</v>
      </c>
      <c r="G69" s="6">
        <f t="shared" si="8"/>
        <v>68.88</v>
      </c>
      <c r="H69" s="9">
        <v>66</v>
      </c>
      <c r="I69" s="11" t="s">
        <v>10</v>
      </c>
    </row>
    <row r="70" spans="1:9" ht="15" customHeight="1">
      <c r="A70" s="8">
        <v>32</v>
      </c>
      <c r="B70" s="4">
        <v>20170809183</v>
      </c>
      <c r="C70" s="5">
        <v>67</v>
      </c>
      <c r="D70" s="6">
        <f t="shared" si="6"/>
        <v>40.199999999999996</v>
      </c>
      <c r="E70" s="6">
        <v>71.400000000000006</v>
      </c>
      <c r="F70" s="6">
        <f t="shared" si="7"/>
        <v>28.560000000000002</v>
      </c>
      <c r="G70" s="6">
        <f t="shared" si="8"/>
        <v>68.759999999999991</v>
      </c>
      <c r="H70" s="9">
        <v>67</v>
      </c>
      <c r="I70" s="11" t="s">
        <v>10</v>
      </c>
    </row>
    <row r="71" spans="1:9" ht="15" customHeight="1">
      <c r="A71" s="8">
        <v>63</v>
      </c>
      <c r="B71" s="4">
        <v>20170809105</v>
      </c>
      <c r="C71" s="5">
        <v>67</v>
      </c>
      <c r="D71" s="6">
        <f t="shared" si="6"/>
        <v>40.199999999999996</v>
      </c>
      <c r="E71" s="6">
        <v>71.2</v>
      </c>
      <c r="F71" s="6">
        <f t="shared" si="7"/>
        <v>28.480000000000004</v>
      </c>
      <c r="G71" s="6">
        <f t="shared" si="8"/>
        <v>68.680000000000007</v>
      </c>
      <c r="H71" s="9">
        <v>68</v>
      </c>
      <c r="I71" s="11" t="s">
        <v>10</v>
      </c>
    </row>
    <row r="72" spans="1:9" ht="15" customHeight="1">
      <c r="A72" s="8">
        <v>84</v>
      </c>
      <c r="B72" s="4">
        <v>20170809182</v>
      </c>
      <c r="C72" s="5">
        <v>66</v>
      </c>
      <c r="D72" s="6">
        <f t="shared" si="6"/>
        <v>39.6</v>
      </c>
      <c r="E72" s="6">
        <v>72.400000000000006</v>
      </c>
      <c r="F72" s="6">
        <f t="shared" si="7"/>
        <v>28.960000000000004</v>
      </c>
      <c r="G72" s="6">
        <f t="shared" si="8"/>
        <v>68.56</v>
      </c>
      <c r="H72" s="9">
        <v>69</v>
      </c>
      <c r="I72" s="11" t="s">
        <v>10</v>
      </c>
    </row>
    <row r="73" spans="1:9" ht="15" customHeight="1">
      <c r="A73" s="8">
        <v>81</v>
      </c>
      <c r="B73" s="4">
        <v>20170809106</v>
      </c>
      <c r="C73" s="5">
        <v>65</v>
      </c>
      <c r="D73" s="6">
        <f t="shared" si="6"/>
        <v>39</v>
      </c>
      <c r="E73" s="6">
        <v>73.8</v>
      </c>
      <c r="F73" s="6">
        <f t="shared" si="7"/>
        <v>29.52</v>
      </c>
      <c r="G73" s="6">
        <f t="shared" si="8"/>
        <v>68.52</v>
      </c>
      <c r="H73" s="9">
        <v>70</v>
      </c>
      <c r="I73" s="11" t="s">
        <v>10</v>
      </c>
    </row>
    <row r="74" spans="1:9" ht="15" customHeight="1">
      <c r="A74" s="8">
        <v>9</v>
      </c>
      <c r="B74" s="4">
        <v>20170809247</v>
      </c>
      <c r="C74" s="5">
        <v>66</v>
      </c>
      <c r="D74" s="6">
        <f t="shared" si="6"/>
        <v>39.6</v>
      </c>
      <c r="E74" s="6">
        <v>72.2</v>
      </c>
      <c r="F74" s="6">
        <f t="shared" si="7"/>
        <v>28.880000000000003</v>
      </c>
      <c r="G74" s="6">
        <f t="shared" si="8"/>
        <v>68.48</v>
      </c>
      <c r="H74" s="9">
        <v>71</v>
      </c>
      <c r="I74" s="11" t="s">
        <v>10</v>
      </c>
    </row>
    <row r="75" spans="1:9" ht="15" customHeight="1">
      <c r="A75" s="8">
        <v>83</v>
      </c>
      <c r="B75" s="4">
        <v>20170809014</v>
      </c>
      <c r="C75" s="5">
        <v>64</v>
      </c>
      <c r="D75" s="6">
        <f t="shared" si="6"/>
        <v>38.4</v>
      </c>
      <c r="E75" s="6">
        <v>75</v>
      </c>
      <c r="F75" s="6">
        <f t="shared" si="7"/>
        <v>30</v>
      </c>
      <c r="G75" s="6">
        <f t="shared" si="8"/>
        <v>68.400000000000006</v>
      </c>
      <c r="H75" s="9">
        <v>72</v>
      </c>
      <c r="I75" s="11" t="s">
        <v>10</v>
      </c>
    </row>
    <row r="76" spans="1:9" ht="15" customHeight="1">
      <c r="A76" s="8">
        <v>56</v>
      </c>
      <c r="B76" s="4">
        <v>20170809299</v>
      </c>
      <c r="C76" s="5">
        <v>65</v>
      </c>
      <c r="D76" s="6">
        <f t="shared" si="6"/>
        <v>39</v>
      </c>
      <c r="E76" s="6">
        <v>73.400000000000006</v>
      </c>
      <c r="F76" s="6">
        <f t="shared" si="7"/>
        <v>29.360000000000003</v>
      </c>
      <c r="G76" s="6">
        <f t="shared" si="8"/>
        <v>68.36</v>
      </c>
      <c r="H76" s="9">
        <v>73</v>
      </c>
      <c r="I76" s="11" t="s">
        <v>10</v>
      </c>
    </row>
    <row r="77" spans="1:9" ht="15" customHeight="1">
      <c r="A77" s="8">
        <v>70</v>
      </c>
      <c r="B77" s="4">
        <v>20170809131</v>
      </c>
      <c r="C77" s="5">
        <v>63</v>
      </c>
      <c r="D77" s="6">
        <f t="shared" si="6"/>
        <v>37.799999999999997</v>
      </c>
      <c r="E77" s="6">
        <v>76.400000000000006</v>
      </c>
      <c r="F77" s="6">
        <f t="shared" si="7"/>
        <v>30.560000000000002</v>
      </c>
      <c r="G77" s="6">
        <f t="shared" si="8"/>
        <v>68.36</v>
      </c>
      <c r="H77" s="9">
        <v>74</v>
      </c>
      <c r="I77" s="11" t="s">
        <v>10</v>
      </c>
    </row>
    <row r="78" spans="1:9" ht="15" customHeight="1">
      <c r="A78" s="8">
        <v>4</v>
      </c>
      <c r="B78" s="4">
        <v>20170809196</v>
      </c>
      <c r="C78" s="5">
        <v>62</v>
      </c>
      <c r="D78" s="6">
        <f t="shared" si="6"/>
        <v>37.199999999999996</v>
      </c>
      <c r="E78" s="6">
        <v>77.599999999999994</v>
      </c>
      <c r="F78" s="6">
        <f t="shared" si="7"/>
        <v>31.04</v>
      </c>
      <c r="G78" s="6">
        <f t="shared" si="8"/>
        <v>68.239999999999995</v>
      </c>
      <c r="H78" s="9">
        <v>75</v>
      </c>
      <c r="I78" s="11" t="s">
        <v>10</v>
      </c>
    </row>
    <row r="79" spans="1:9" ht="15" customHeight="1">
      <c r="A79" s="8">
        <v>79</v>
      </c>
      <c r="B79" s="4">
        <v>20170809280</v>
      </c>
      <c r="C79" s="5">
        <v>62</v>
      </c>
      <c r="D79" s="6">
        <f t="shared" si="6"/>
        <v>37.199999999999996</v>
      </c>
      <c r="E79" s="6">
        <v>77.599999999999994</v>
      </c>
      <c r="F79" s="6">
        <f t="shared" si="7"/>
        <v>31.04</v>
      </c>
      <c r="G79" s="6">
        <f t="shared" si="8"/>
        <v>68.239999999999995</v>
      </c>
      <c r="H79" s="9">
        <v>76</v>
      </c>
      <c r="I79" s="11" t="s">
        <v>10</v>
      </c>
    </row>
    <row r="80" spans="1:9" ht="15" customHeight="1">
      <c r="A80" s="8">
        <v>60</v>
      </c>
      <c r="B80" s="4">
        <v>20170809123</v>
      </c>
      <c r="C80" s="5">
        <v>65</v>
      </c>
      <c r="D80" s="6">
        <f t="shared" si="6"/>
        <v>39</v>
      </c>
      <c r="E80" s="6">
        <v>72.8</v>
      </c>
      <c r="F80" s="6">
        <f t="shared" si="7"/>
        <v>29.12</v>
      </c>
      <c r="G80" s="6">
        <f t="shared" si="8"/>
        <v>68.12</v>
      </c>
      <c r="H80" s="9">
        <v>77</v>
      </c>
      <c r="I80" s="11" t="s">
        <v>10</v>
      </c>
    </row>
    <row r="81" spans="1:9" ht="15" customHeight="1">
      <c r="A81" s="8">
        <v>57</v>
      </c>
      <c r="B81" s="4">
        <v>20170809262</v>
      </c>
      <c r="C81" s="5">
        <v>64</v>
      </c>
      <c r="D81" s="6">
        <f t="shared" si="6"/>
        <v>38.4</v>
      </c>
      <c r="E81" s="6">
        <v>74.2</v>
      </c>
      <c r="F81" s="6">
        <f t="shared" si="7"/>
        <v>29.680000000000003</v>
      </c>
      <c r="G81" s="6">
        <f t="shared" si="8"/>
        <v>68.08</v>
      </c>
      <c r="H81" s="9">
        <v>78</v>
      </c>
      <c r="I81" s="11" t="s">
        <v>10</v>
      </c>
    </row>
    <row r="82" spans="1:9" ht="15" customHeight="1">
      <c r="A82" s="8">
        <v>61</v>
      </c>
      <c r="B82" s="4">
        <v>20170809119</v>
      </c>
      <c r="C82" s="5">
        <v>64</v>
      </c>
      <c r="D82" s="6">
        <f t="shared" si="6"/>
        <v>38.4</v>
      </c>
      <c r="E82" s="6">
        <v>74.2</v>
      </c>
      <c r="F82" s="6">
        <f t="shared" si="7"/>
        <v>29.680000000000003</v>
      </c>
      <c r="G82" s="6">
        <f t="shared" si="8"/>
        <v>68.08</v>
      </c>
      <c r="H82" s="9">
        <v>79</v>
      </c>
      <c r="I82" s="11" t="s">
        <v>10</v>
      </c>
    </row>
    <row r="83" spans="1:9" ht="15" customHeight="1">
      <c r="A83" s="8">
        <v>66</v>
      </c>
      <c r="B83" s="4">
        <v>20170809391</v>
      </c>
      <c r="C83" s="5">
        <v>66</v>
      </c>
      <c r="D83" s="6">
        <f t="shared" si="6"/>
        <v>39.6</v>
      </c>
      <c r="E83" s="6">
        <v>71</v>
      </c>
      <c r="F83" s="6">
        <f t="shared" si="7"/>
        <v>28.400000000000002</v>
      </c>
      <c r="G83" s="6">
        <f t="shared" si="8"/>
        <v>68</v>
      </c>
      <c r="H83" s="9">
        <v>80</v>
      </c>
      <c r="I83" s="11" t="s">
        <v>10</v>
      </c>
    </row>
    <row r="84" spans="1:9" ht="15" customHeight="1">
      <c r="A84" s="8">
        <v>80</v>
      </c>
      <c r="B84" s="4">
        <v>20170809121</v>
      </c>
      <c r="C84" s="5">
        <v>65</v>
      </c>
      <c r="D84" s="6">
        <f t="shared" si="6"/>
        <v>39</v>
      </c>
      <c r="E84" s="6">
        <v>72</v>
      </c>
      <c r="F84" s="6">
        <f t="shared" si="7"/>
        <v>28.8</v>
      </c>
      <c r="G84" s="6">
        <f t="shared" si="8"/>
        <v>67.8</v>
      </c>
      <c r="H84" s="9">
        <v>81</v>
      </c>
      <c r="I84" s="11" t="s">
        <v>10</v>
      </c>
    </row>
    <row r="85" spans="1:9" ht="15" customHeight="1">
      <c r="A85" s="8">
        <v>52</v>
      </c>
      <c r="B85" s="4">
        <v>20170809184</v>
      </c>
      <c r="C85" s="5">
        <v>65</v>
      </c>
      <c r="D85" s="6">
        <f t="shared" si="6"/>
        <v>39</v>
      </c>
      <c r="E85" s="6">
        <v>71.400000000000006</v>
      </c>
      <c r="F85" s="6">
        <f t="shared" si="7"/>
        <v>28.560000000000002</v>
      </c>
      <c r="G85" s="6">
        <f t="shared" si="8"/>
        <v>67.56</v>
      </c>
      <c r="H85" s="9">
        <v>82</v>
      </c>
      <c r="I85" s="11" t="s">
        <v>10</v>
      </c>
    </row>
    <row r="86" spans="1:9" ht="15" customHeight="1">
      <c r="A86" s="8">
        <v>62</v>
      </c>
      <c r="B86" s="4">
        <v>20170809110</v>
      </c>
      <c r="C86" s="5">
        <v>63</v>
      </c>
      <c r="D86" s="6">
        <f t="shared" si="6"/>
        <v>37.799999999999997</v>
      </c>
      <c r="E86" s="6">
        <v>74.2</v>
      </c>
      <c r="F86" s="6">
        <f t="shared" si="7"/>
        <v>29.680000000000003</v>
      </c>
      <c r="G86" s="6">
        <f t="shared" si="8"/>
        <v>67.48</v>
      </c>
      <c r="H86" s="9">
        <v>83</v>
      </c>
      <c r="I86" s="11" t="s">
        <v>10</v>
      </c>
    </row>
    <row r="87" spans="1:9" ht="15" customHeight="1">
      <c r="A87" s="8">
        <v>24</v>
      </c>
      <c r="B87" s="4">
        <v>20170809085</v>
      </c>
      <c r="C87" s="5">
        <v>64</v>
      </c>
      <c r="D87" s="6">
        <f t="shared" si="6"/>
        <v>38.4</v>
      </c>
      <c r="E87" s="6">
        <v>72.599999999999994</v>
      </c>
      <c r="F87" s="6">
        <f t="shared" si="7"/>
        <v>29.04</v>
      </c>
      <c r="G87" s="6">
        <f t="shared" si="8"/>
        <v>67.44</v>
      </c>
      <c r="H87" s="9">
        <v>84</v>
      </c>
      <c r="I87" s="11" t="s">
        <v>10</v>
      </c>
    </row>
    <row r="88" spans="1:9" ht="15" customHeight="1">
      <c r="A88" s="8">
        <v>30</v>
      </c>
      <c r="B88" s="4">
        <v>20170809230</v>
      </c>
      <c r="C88" s="5">
        <v>62</v>
      </c>
      <c r="D88" s="6">
        <f t="shared" si="6"/>
        <v>37.199999999999996</v>
      </c>
      <c r="E88" s="6">
        <v>75.599999999999994</v>
      </c>
      <c r="F88" s="6">
        <f t="shared" si="7"/>
        <v>30.24</v>
      </c>
      <c r="G88" s="6">
        <f t="shared" si="8"/>
        <v>67.44</v>
      </c>
      <c r="H88" s="9">
        <v>85</v>
      </c>
      <c r="I88" s="11" t="s">
        <v>10</v>
      </c>
    </row>
    <row r="89" spans="1:9" ht="15" customHeight="1">
      <c r="A89" s="8">
        <v>45</v>
      </c>
      <c r="B89" s="4">
        <v>20170809041</v>
      </c>
      <c r="C89" s="5">
        <v>62</v>
      </c>
      <c r="D89" s="6">
        <f t="shared" si="6"/>
        <v>37.199999999999996</v>
      </c>
      <c r="E89" s="6">
        <v>75.2</v>
      </c>
      <c r="F89" s="6">
        <f t="shared" si="7"/>
        <v>30.080000000000002</v>
      </c>
      <c r="G89" s="6">
        <f t="shared" si="8"/>
        <v>67.28</v>
      </c>
      <c r="H89" s="9">
        <v>86</v>
      </c>
      <c r="I89" s="11" t="s">
        <v>10</v>
      </c>
    </row>
    <row r="90" spans="1:9" ht="15" customHeight="1">
      <c r="A90" s="8">
        <v>53</v>
      </c>
      <c r="B90" s="4">
        <v>20170809309</v>
      </c>
      <c r="C90" s="5">
        <v>62</v>
      </c>
      <c r="D90" s="6">
        <f t="shared" si="6"/>
        <v>37.199999999999996</v>
      </c>
      <c r="E90" s="6">
        <v>75.2</v>
      </c>
      <c r="F90" s="6">
        <f t="shared" si="7"/>
        <v>30.080000000000002</v>
      </c>
      <c r="G90" s="6">
        <f t="shared" si="8"/>
        <v>67.28</v>
      </c>
      <c r="H90" s="9">
        <v>87</v>
      </c>
      <c r="I90" s="11" t="s">
        <v>10</v>
      </c>
    </row>
    <row r="91" spans="1:9" ht="15" customHeight="1">
      <c r="A91" s="8">
        <v>2</v>
      </c>
      <c r="B91" s="4">
        <v>20170809058</v>
      </c>
      <c r="C91" s="5">
        <v>66</v>
      </c>
      <c r="D91" s="6">
        <f t="shared" si="6"/>
        <v>39.6</v>
      </c>
      <c r="E91" s="6">
        <v>69</v>
      </c>
      <c r="F91" s="6">
        <f t="shared" si="7"/>
        <v>27.6</v>
      </c>
      <c r="G91" s="6">
        <f t="shared" si="8"/>
        <v>67.2</v>
      </c>
      <c r="H91" s="9">
        <v>88</v>
      </c>
      <c r="I91" s="11" t="s">
        <v>10</v>
      </c>
    </row>
    <row r="92" spans="1:9" ht="15" customHeight="1">
      <c r="A92" s="8">
        <v>19</v>
      </c>
      <c r="B92" s="4">
        <v>20170809103</v>
      </c>
      <c r="C92" s="5">
        <v>62</v>
      </c>
      <c r="D92" s="6">
        <f t="shared" si="6"/>
        <v>37.199999999999996</v>
      </c>
      <c r="E92" s="6">
        <v>75</v>
      </c>
      <c r="F92" s="6">
        <f t="shared" si="7"/>
        <v>30</v>
      </c>
      <c r="G92" s="6">
        <f t="shared" si="8"/>
        <v>67.199999999999989</v>
      </c>
      <c r="H92" s="9">
        <v>89</v>
      </c>
      <c r="I92" s="11" t="s">
        <v>10</v>
      </c>
    </row>
    <row r="93" spans="1:9" ht="15" customHeight="1">
      <c r="A93" s="8">
        <v>94</v>
      </c>
      <c r="B93" s="4">
        <v>20170809215</v>
      </c>
      <c r="C93" s="5">
        <v>63</v>
      </c>
      <c r="D93" s="6">
        <f t="shared" si="6"/>
        <v>37.799999999999997</v>
      </c>
      <c r="E93" s="6">
        <v>73.2</v>
      </c>
      <c r="F93" s="6">
        <f t="shared" si="7"/>
        <v>29.28</v>
      </c>
      <c r="G93" s="6">
        <f t="shared" si="8"/>
        <v>67.08</v>
      </c>
      <c r="H93" s="9">
        <v>90</v>
      </c>
      <c r="I93" s="11" t="s">
        <v>10</v>
      </c>
    </row>
    <row r="94" spans="1:9" ht="15" customHeight="1">
      <c r="A94" s="8">
        <v>14</v>
      </c>
      <c r="B94" s="4">
        <v>20170809368</v>
      </c>
      <c r="C94" s="5">
        <v>65</v>
      </c>
      <c r="D94" s="6">
        <f t="shared" si="6"/>
        <v>39</v>
      </c>
      <c r="E94" s="6">
        <v>69.599999999999994</v>
      </c>
      <c r="F94" s="6">
        <f t="shared" si="7"/>
        <v>27.84</v>
      </c>
      <c r="G94" s="6">
        <f t="shared" si="8"/>
        <v>66.84</v>
      </c>
      <c r="H94" s="9">
        <v>91</v>
      </c>
      <c r="I94" s="11" t="s">
        <v>10</v>
      </c>
    </row>
    <row r="95" spans="1:9" ht="15" customHeight="1">
      <c r="A95" s="8">
        <v>3</v>
      </c>
      <c r="B95" s="4">
        <v>20170809128</v>
      </c>
      <c r="C95" s="5">
        <v>62</v>
      </c>
      <c r="D95" s="6">
        <f t="shared" si="6"/>
        <v>37.199999999999996</v>
      </c>
      <c r="E95" s="6">
        <v>74</v>
      </c>
      <c r="F95" s="6">
        <f t="shared" si="7"/>
        <v>29.6</v>
      </c>
      <c r="G95" s="6">
        <f t="shared" si="8"/>
        <v>66.8</v>
      </c>
      <c r="H95" s="9">
        <v>92</v>
      </c>
      <c r="I95" s="11" t="s">
        <v>10</v>
      </c>
    </row>
    <row r="96" spans="1:9" ht="15" customHeight="1">
      <c r="A96" s="8">
        <v>31</v>
      </c>
      <c r="B96" s="4">
        <v>20170809332</v>
      </c>
      <c r="C96" s="5">
        <v>64</v>
      </c>
      <c r="D96" s="6">
        <f t="shared" si="6"/>
        <v>38.4</v>
      </c>
      <c r="E96" s="6">
        <v>70.400000000000006</v>
      </c>
      <c r="F96" s="6">
        <f t="shared" si="7"/>
        <v>28.160000000000004</v>
      </c>
      <c r="G96" s="6">
        <f t="shared" si="8"/>
        <v>66.56</v>
      </c>
      <c r="H96" s="9">
        <v>93</v>
      </c>
      <c r="I96" s="11" t="s">
        <v>10</v>
      </c>
    </row>
    <row r="97" spans="1:9" ht="15" customHeight="1">
      <c r="A97" s="8">
        <v>100</v>
      </c>
      <c r="B97" s="4">
        <v>20170809340</v>
      </c>
      <c r="C97" s="5">
        <v>63</v>
      </c>
      <c r="D97" s="6">
        <f t="shared" si="6"/>
        <v>37.799999999999997</v>
      </c>
      <c r="E97" s="6">
        <v>71.8</v>
      </c>
      <c r="F97" s="6">
        <f t="shared" si="7"/>
        <v>28.72</v>
      </c>
      <c r="G97" s="6">
        <f t="shared" si="8"/>
        <v>66.52</v>
      </c>
      <c r="H97" s="9">
        <v>94</v>
      </c>
      <c r="I97" s="11" t="s">
        <v>10</v>
      </c>
    </row>
    <row r="98" spans="1:9" ht="15" customHeight="1">
      <c r="A98" s="8">
        <v>11</v>
      </c>
      <c r="B98" s="4">
        <v>20170809234</v>
      </c>
      <c r="C98" s="5">
        <v>62</v>
      </c>
      <c r="D98" s="6">
        <f t="shared" si="6"/>
        <v>37.199999999999996</v>
      </c>
      <c r="E98" s="6">
        <v>72.599999999999994</v>
      </c>
      <c r="F98" s="6">
        <f t="shared" si="7"/>
        <v>29.04</v>
      </c>
      <c r="G98" s="6">
        <f t="shared" si="8"/>
        <v>66.239999999999995</v>
      </c>
      <c r="H98" s="9">
        <v>95</v>
      </c>
      <c r="I98" s="11" t="s">
        <v>10</v>
      </c>
    </row>
    <row r="99" spans="1:9" ht="15" customHeight="1">
      <c r="A99" s="8">
        <v>48</v>
      </c>
      <c r="B99" s="4">
        <v>20170809342</v>
      </c>
      <c r="C99" s="5">
        <v>63</v>
      </c>
      <c r="D99" s="6">
        <f t="shared" si="6"/>
        <v>37.799999999999997</v>
      </c>
      <c r="E99" s="6">
        <v>71</v>
      </c>
      <c r="F99" s="6">
        <f t="shared" si="7"/>
        <v>28.400000000000002</v>
      </c>
      <c r="G99" s="6">
        <f t="shared" si="8"/>
        <v>66.2</v>
      </c>
      <c r="H99" s="9">
        <v>96</v>
      </c>
      <c r="I99" s="11" t="s">
        <v>10</v>
      </c>
    </row>
    <row r="100" spans="1:9" ht="15" customHeight="1">
      <c r="A100" s="8"/>
      <c r="B100" s="4">
        <v>20170809010</v>
      </c>
      <c r="C100" s="5">
        <v>65</v>
      </c>
      <c r="D100" s="6">
        <f t="shared" ref="D100:D103" si="9">C100*0.6</f>
        <v>39</v>
      </c>
      <c r="E100" s="10" t="s">
        <v>8</v>
      </c>
      <c r="F100" s="6">
        <v>0</v>
      </c>
      <c r="G100" s="6">
        <f>D100</f>
        <v>39</v>
      </c>
      <c r="H100" s="9">
        <v>97</v>
      </c>
      <c r="I100" s="11" t="s">
        <v>10</v>
      </c>
    </row>
    <row r="101" spans="1:9" ht="15" customHeight="1">
      <c r="A101" s="8"/>
      <c r="B101" s="4">
        <v>20170809077</v>
      </c>
      <c r="C101" s="5">
        <v>63</v>
      </c>
      <c r="D101" s="6">
        <f t="shared" si="9"/>
        <v>37.799999999999997</v>
      </c>
      <c r="E101" s="10" t="s">
        <v>8</v>
      </c>
      <c r="F101" s="6">
        <v>0</v>
      </c>
      <c r="G101" s="6">
        <f t="shared" ref="G101:G103" si="10">D101</f>
        <v>37.799999999999997</v>
      </c>
      <c r="H101" s="9">
        <v>98</v>
      </c>
      <c r="I101" s="11" t="s">
        <v>10</v>
      </c>
    </row>
    <row r="102" spans="1:9" ht="15" customHeight="1">
      <c r="A102" s="8"/>
      <c r="B102" s="4">
        <v>20170809281</v>
      </c>
      <c r="C102" s="5">
        <v>62</v>
      </c>
      <c r="D102" s="6">
        <f t="shared" si="9"/>
        <v>37.199999999999996</v>
      </c>
      <c r="E102" s="10" t="s">
        <v>8</v>
      </c>
      <c r="F102" s="6">
        <v>0</v>
      </c>
      <c r="G102" s="6">
        <f t="shared" si="10"/>
        <v>37.199999999999996</v>
      </c>
      <c r="H102" s="9">
        <v>99</v>
      </c>
      <c r="I102" s="11" t="s">
        <v>10</v>
      </c>
    </row>
    <row r="103" spans="1:9" ht="15" customHeight="1">
      <c r="A103" s="8"/>
      <c r="B103" s="4">
        <v>20170809405</v>
      </c>
      <c r="C103" s="5">
        <v>62</v>
      </c>
      <c r="D103" s="6">
        <f t="shared" si="9"/>
        <v>37.199999999999996</v>
      </c>
      <c r="E103" s="10" t="s">
        <v>8</v>
      </c>
      <c r="F103" s="6">
        <v>0</v>
      </c>
      <c r="G103" s="6">
        <f t="shared" si="10"/>
        <v>37.199999999999996</v>
      </c>
      <c r="H103" s="9">
        <v>100</v>
      </c>
      <c r="I103" s="11" t="s">
        <v>10</v>
      </c>
    </row>
  </sheetData>
  <sortState ref="A4:H99">
    <sortCondition descending="1" ref="G4:G99"/>
  </sortState>
  <mergeCells count="8">
    <mergeCell ref="A1:I1"/>
    <mergeCell ref="C2:D2"/>
    <mergeCell ref="E2:F2"/>
    <mergeCell ref="A2:A3"/>
    <mergeCell ref="B2:B3"/>
    <mergeCell ref="G2:G3"/>
    <mergeCell ref="H2:H3"/>
    <mergeCell ref="I2:I3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成绩汇总</vt:lpstr>
      <vt:lpstr>成绩汇总!Print_Titles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陈省吏</cp:lastModifiedBy>
  <cp:lastPrinted>2017-08-11T11:12:51Z</cp:lastPrinted>
  <dcterms:created xsi:type="dcterms:W3CDTF">2017-05-17T08:05:00Z</dcterms:created>
  <dcterms:modified xsi:type="dcterms:W3CDTF">2017-08-11T11:30:17Z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